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Area" localSheetId="0">'F1_ESF'!$B$2:$G$87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<sst xmlns="http://schemas.openxmlformats.org/spreadsheetml/2006/main" count="132" uniqueCount="129">
  <si>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</si>
  <si>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</si>
  <si>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</si>
  <si>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</si>
  <si>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</si>
  <si>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</si>
  <si>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</si>
  <si>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</si>
  <si>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</si>
  <si>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</si>
  <si>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</si>
  <si>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</si>
  <si>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</si>
  <si>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</si>
  <si>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</si>
  <si>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</si>
  <si>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</si>
  <si>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</si>
  <si>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</si>
  <si>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</si>
  <si>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</si>
  <si>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</si>
  <si>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</si>
  <si>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</si>
  <si>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</si>
  <si>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</si>
  <si>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</si>
  <si>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</si>
  <si>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</si>
  <si>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</si>
  <si>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</si>
  <si>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</si>
  <si>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</si>
  <si>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</si>
  <si>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</si>
  <si>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</si>
  <si>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</si>
  <si>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</si>
  <si>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</si>
  <si>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</si>
  <si>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</si>
  <si>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</si>
  <si>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</si>
  <si>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</si>
  <si>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</si>
  <si>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</si>
  <si>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</si>
  <si>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</si>
  <si>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</si>
  <si>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</si>
  <si>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</si>
  <si>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</si>
  <si>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</si>
  <si>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</si>
  <si>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</si>
  <si>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</si>
  <si>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</si>
  <si>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</si>
  <si>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</si>
  <si>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</si>
  <si>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</si>
  <si>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</si>
  <si>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</si>
  <si>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</si>
  <si>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</si>
  <si>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</si>
  <si>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</si>
  <si>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</si>
  <si>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</si>
  <si>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</si>
  <si>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</si>
  <si>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</si>
  <si>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</si>
  <si>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</si>
  <si>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</si>
  <si>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</si>
  <si>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</si>
  <si>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</si>
  <si>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</si>
  <si>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</si>
  <si>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</si>
  <si>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</si>
  <si>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</si>
  <si>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</si>
  <si>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</si>
  <si>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</si>
  <si>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</si>
  <si>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</si>
  <si>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</si>
  <si>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</si>
  <si>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</si>
  <si>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</si>
  <si>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</si>
  <si>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</si>
  <si>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</si>
  <si>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</si>
  <si>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</si>
  <si>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</si>
  <si>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</si>
  <si>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</si>
  <si>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</si>
  <si>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</si>
  <si>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</si>
  <si>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</si>
  <si>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</si>
  <si>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</si>
  <si>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</si>
  <si>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</si>
  <si>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</si>
  <si>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</si>
  <si>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</si>
  <si>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</si>
  <si>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</si>
  <si>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</si>
  <si>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</si>
  <si>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</si>
  <si>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</si>
  <si>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</si>
  <si>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</si>
  <si>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</si>
  <si>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SAUCILLO (a)</t>
  </si>
  <si>
    <t>Al 31 de diciembre de 2021 y al 31 de Diciembre de 2022 (b)</t>
  </si>
  <si>
    <t>2022 (d)</t>
  </si>
  <si>
    <t>31 de diciembre de 2021 (e)</t>
  </si>
  <si>
    <t>Bajo protesta de decir verdad que la informacion proporcionada en el estado fioanaciero esta correcta</t>
  </si>
  <si>
    <t>C JAIME LARA HERNANDEZ</t>
  </si>
  <si>
    <t>DIRECTOR EJECUTIVO</t>
  </si>
  <si>
    <t>LIC. DANIEL A. QUINTANA FLORES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</si>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</sst>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86" sqref="C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2664376.72</v>
      </c>
      <c r="D9" s="9">
        <f>SUM(D10:D16)</f>
        <v>1730401.94</v>
      </c>
      <c r="E9" s="11" t="s">
        <v>8</v>
      </c>
      <c r="F9" s="9">
        <f>SUM(F10:F18)</f>
        <v>4771351.32</v>
      </c>
      <c r="G9" s="9">
        <f>SUM(G10:G18)</f>
        <v>1676929.69</v>
      </c>
    </row>
    <row r="10" spans="2:7" ht="12.75">
      <c r="B10" s="12" t="s">
        <v>9</v>
      </c>
      <c r="C10" s="9">
        <v>26600</v>
      </c>
      <c r="D10" s="9">
        <v>21600</v>
      </c>
      <c r="E10" s="13" t="s">
        <v>10</v>
      </c>
      <c r="F10" s="9">
        <v>172728.31</v>
      </c>
      <c r="G10" s="9">
        <v>85776.1</v>
      </c>
    </row>
    <row r="11" spans="2:7" ht="12.75">
      <c r="B11" s="12" t="s">
        <v>11</v>
      </c>
      <c r="C11" s="9">
        <v>2637776.72</v>
      </c>
      <c r="D11" s="9">
        <v>1708801.94</v>
      </c>
      <c r="E11" s="13" t="s">
        <v>12</v>
      </c>
      <c r="F11" s="9">
        <v>2306685.96</v>
      </c>
      <c r="G11" s="9">
        <v>81361.74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294103.7</v>
      </c>
      <c r="G14" s="9">
        <v>267792.14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1835950.2</v>
      </c>
      <c r="G16" s="9">
        <v>1080116.56</v>
      </c>
    </row>
    <row r="17" spans="2:7" ht="12.75">
      <c r="B17" s="10" t="s">
        <v>23</v>
      </c>
      <c r="C17" s="9">
        <f>SUM(C18:C24)</f>
        <v>2140155.85</v>
      </c>
      <c r="D17" s="9">
        <f>SUM(D18:D24)</f>
        <v>1498149.8499999999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161883.15</v>
      </c>
      <c r="G18" s="9">
        <v>161883.15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446256.73</v>
      </c>
      <c r="D20" s="9">
        <v>442731.67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1693899.12</v>
      </c>
      <c r="D24" s="9">
        <v>1055418.18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33072.43</v>
      </c>
      <c r="D25" s="9">
        <f>SUM(D26:D30)</f>
        <v>31554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32072.43</v>
      </c>
      <c r="D26" s="9">
        <v>31554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1000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132345.6</v>
      </c>
      <c r="G42" s="9">
        <f>SUM(G43:G45)</f>
        <v>132345.6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132345.6</v>
      </c>
      <c r="G45" s="9">
        <v>132345.6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4837605</v>
      </c>
      <c r="D47" s="9">
        <f>D9+D17+D25+D31+D37+D38+D41</f>
        <v>3260105.79</v>
      </c>
      <c r="E47" s="8" t="s">
        <v>82</v>
      </c>
      <c r="F47" s="9">
        <f>F9+F19+F23+F26+F27+F31+F38+F42</f>
        <v>4903696.92</v>
      </c>
      <c r="G47" s="9">
        <f>G9+G19+G23+G26+G27+G31+G38+G42</f>
        <v>1809275.29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50997881.67</v>
      </c>
      <c r="D52" s="9">
        <v>50973263.55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10058900.27</v>
      </c>
      <c r="D53" s="9">
        <v>7538005.76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141795</v>
      </c>
      <c r="D54" s="9">
        <v>141795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-5371963.77</v>
      </c>
      <c r="D55" s="9">
        <v>-4582485.21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4903696.92</v>
      </c>
      <c r="G59" s="9">
        <f>G47+G57</f>
        <v>1809275.29</v>
      </c>
    </row>
    <row r="60" spans="2:7" ht="25.5">
      <c r="B60" s="6" t="s">
        <v>102</v>
      </c>
      <c r="C60" s="9">
        <f>SUM(C50:C58)</f>
        <v>55826613.17</v>
      </c>
      <c r="D60" s="9">
        <f>SUM(D50:D58)</f>
        <v>54070579.099999994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60664218.17</v>
      </c>
      <c r="D62" s="9">
        <f>D47+D60</f>
        <v>57330684.88999999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43197706.19</v>
      </c>
      <c r="G63" s="9">
        <f>SUM(G64:G66)</f>
        <v>43197706.19</v>
      </c>
    </row>
    <row r="64" spans="2:7" ht="12.75">
      <c r="B64" s="10"/>
      <c r="C64" s="9"/>
      <c r="D64" s="9"/>
      <c r="E64" s="11" t="s">
        <v>106</v>
      </c>
      <c r="F64" s="9">
        <v>43197706.19</v>
      </c>
      <c r="G64" s="9">
        <v>43197706.19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12562815.06</v>
      </c>
      <c r="G68" s="9">
        <f>SUM(G69:G73)</f>
        <v>12323703.41</v>
      </c>
    </row>
    <row r="69" spans="2:7" ht="12.75">
      <c r="B69" s="10"/>
      <c r="C69" s="9"/>
      <c r="D69" s="9"/>
      <c r="E69" s="11" t="s">
        <v>110</v>
      </c>
      <c r="F69" s="9">
        <v>239111.65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12319795.24</v>
      </c>
      <c r="G70" s="9">
        <v>12319795.24</v>
      </c>
    </row>
    <row r="71" spans="2:7" ht="12.75">
      <c r="B71" s="10"/>
      <c r="C71" s="9"/>
      <c r="D71" s="9"/>
      <c r="E71" s="11" t="s">
        <v>112</v>
      </c>
      <c r="F71" s="9">
        <v>3308.17</v>
      </c>
      <c r="G71" s="9">
        <v>3308.17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600</v>
      </c>
      <c r="G73" s="9">
        <v>600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55760521.25</v>
      </c>
      <c r="G79" s="9">
        <f>G63+G68+G75</f>
        <v>55521409.599999994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60664218.17</v>
      </c>
      <c r="G81" s="9">
        <f>G59+G79</f>
        <v>57330684.88999999</v>
      </c>
    </row>
    <row r="82" spans="2:7" ht="13.5" thickBot="1">
      <c r="B82" s="16"/>
      <c r="C82" s="17"/>
      <c r="D82" s="17"/>
      <c r="E82" s="18"/>
      <c r="F82" s="19"/>
      <c r="G82" s="19"/>
    </row>
    <row r="83" ht="12.75">
      <c r="B83" s="1" t="s">
        <v>124</v>
      </c>
    </row>
    <row r="86" spans="2:4" ht="12.75">
      <c r="B86" s="1" t="s">
        <v>125</v>
      </c>
      <c r="D86" s="1" t="s">
        <v>127</v>
      </c>
    </row>
    <row r="87" spans="2:4" ht="12.75">
      <c r="B87" s="1" t="s">
        <v>126</v>
      </c>
      <c r="D87" s="1" t="s">
        <v>128</v>
      </c>
    </row>
  </sheetData>
  <sheetProtection/>
  <mergeCells count="4"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</cp:lastModifiedBy>
  <cp:lastPrinted>2023-01-31T18:42:50Z</cp:lastPrinted>
  <dcterms:created xsi:type="dcterms:W3CDTF">2016-10-11T18:36:49Z</dcterms:created>
  <dcterms:modified xsi:type="dcterms:W3CDTF">2023-01-31T18:44:06Z</dcterms:modified>
  <cp:category/>
  <cp:version/>
  <cp:contentType/>
  <cp:contentStatus/>
</cp:coreProperties>
</file>